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\Desktop\"/>
    </mc:Choice>
  </mc:AlternateContent>
  <xr:revisionPtr revIDLastSave="0" documentId="13_ncr:1_{7F2DE45A-2597-493B-ADD4-BE7A84722D3E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4" i="1" s="1"/>
  <c r="G10" i="1"/>
  <c r="G11" i="1"/>
  <c r="G12" i="1"/>
  <c r="G5" i="1"/>
  <c r="F6" i="1"/>
  <c r="F7" i="1"/>
  <c r="F8" i="1"/>
  <c r="F9" i="1"/>
  <c r="F10" i="1"/>
  <c r="F11" i="1"/>
  <c r="F12" i="1"/>
  <c r="F5" i="1"/>
  <c r="F16" i="1" s="1"/>
  <c r="E6" i="1"/>
  <c r="E7" i="1"/>
  <c r="E8" i="1"/>
  <c r="E9" i="1"/>
  <c r="E14" i="1" s="1"/>
  <c r="E10" i="1"/>
  <c r="E11" i="1"/>
  <c r="E12" i="1"/>
  <c r="E5" i="1"/>
  <c r="E13" i="1" s="1"/>
  <c r="E15" i="1" s="1"/>
  <c r="C13" i="1"/>
  <c r="D13" i="1"/>
  <c r="C14" i="1"/>
  <c r="D14" i="1"/>
  <c r="C15" i="1"/>
  <c r="D15" i="1"/>
  <c r="C16" i="1"/>
  <c r="D16" i="1"/>
  <c r="B16" i="1"/>
  <c r="B15" i="1"/>
  <c r="B14" i="1"/>
  <c r="B13" i="1"/>
  <c r="G13" i="1" l="1"/>
  <c r="G15" i="1" s="1"/>
  <c r="G16" i="1"/>
  <c r="F14" i="1"/>
  <c r="F13" i="1"/>
  <c r="F15" i="1" s="1"/>
  <c r="E16" i="1"/>
</calcChain>
</file>

<file path=xl/sharedStrings.xml><?xml version="1.0" encoding="utf-8"?>
<sst xmlns="http://schemas.openxmlformats.org/spreadsheetml/2006/main" count="21" uniqueCount="21">
  <si>
    <t>LIBRAIRIE BIBLOS</t>
  </si>
  <si>
    <t>Romans</t>
  </si>
  <si>
    <t>Nouvelles</t>
  </si>
  <si>
    <t>Jeunesse</t>
  </si>
  <si>
    <t>Voyages</t>
  </si>
  <si>
    <t>Histoire</t>
  </si>
  <si>
    <t>Santé</t>
  </si>
  <si>
    <t>Policier</t>
  </si>
  <si>
    <t>Scolaires</t>
  </si>
  <si>
    <t>JANVIER</t>
  </si>
  <si>
    <t>FÉVRIER</t>
  </si>
  <si>
    <t>MARS</t>
  </si>
  <si>
    <t>TOTAL</t>
  </si>
  <si>
    <t>MINIMUM</t>
  </si>
  <si>
    <t>MAXIMUM</t>
  </si>
  <si>
    <t>MOYENNE</t>
  </si>
  <si>
    <t>TOTAL TRIMESTRE HT</t>
  </si>
  <si>
    <t>MONTANT TVA</t>
  </si>
  <si>
    <t>TOTAL TRIMESTRE TTC</t>
  </si>
  <si>
    <t>TAUX TVA :</t>
  </si>
  <si>
    <t>MONTANT DES VENTES REALISEES EN EUROS 1er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</si>
</sst>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center" vertical="center" wrapText="1"/>
    </xf>
    <xf numFmtId="10" fontId="1" fillId="0" borderId="0" xfId="2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44" fontId="1" fillId="0" borderId="1" xfId="1" applyFont="1" applyFill="1" applyBorder="1" applyAlignment="1">
      <alignment vertical="center" wrapText="1"/>
    </xf>
    <xf numFmtId="44" fontId="0" fillId="0" borderId="1" xfId="0" applyNumberFormat="1" applyFont="1" applyFill="1" applyBorder="1" applyAlignment="1">
      <alignment vertical="center" wrapText="1"/>
    </xf>
    <xf numFmtId="44" fontId="3" fillId="2" borderId="1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 wrapText="1"/>
    </xf>
    <xf numFmtId="44" fontId="0" fillId="0" borderId="6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44" fontId="3" fillId="2" borderId="6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44" fontId="3" fillId="2" borderId="8" xfId="0" applyNumberFormat="1" applyFont="1" applyFill="1" applyBorder="1" applyAlignment="1">
      <alignment vertical="center" wrapText="1"/>
    </xf>
    <xf numFmtId="44" fontId="3" fillId="2" borderId="9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90" zoomScaleNormal="90" workbookViewId="0">
      <selection activeCell="J9" sqref="J9"/>
    </sheetView>
  </sheetViews>
  <sheetFormatPr baseColWidth="10" defaultColWidth="11.453125" defaultRowHeight="14" customHeight="1" x14ac:dyDescent="0.25"/>
  <cols>
    <col min="1" max="4" width="15.6328125" style="1" customWidth="1"/>
    <col min="5" max="7" width="22.6328125" style="1" customWidth="1"/>
    <col min="8" max="16384" width="11.453125" style="1"/>
  </cols>
  <sheetData>
    <row r="1" spans="1:8" ht="20" customHeight="1" x14ac:dyDescent="0.25">
      <c r="A1" s="6" t="s">
        <v>0</v>
      </c>
      <c r="B1" s="6"/>
      <c r="C1" s="6"/>
      <c r="D1" s="6"/>
      <c r="E1" s="6"/>
      <c r="F1" s="6"/>
      <c r="G1" s="6"/>
    </row>
    <row r="2" spans="1:8" ht="20" customHeight="1" x14ac:dyDescent="0.25">
      <c r="A2" s="7" t="s">
        <v>20</v>
      </c>
      <c r="B2" s="7"/>
      <c r="C2" s="7"/>
      <c r="D2" s="7"/>
      <c r="E2" s="7"/>
      <c r="F2" s="7"/>
      <c r="G2" s="7"/>
      <c r="H2" s="7"/>
    </row>
    <row r="3" spans="1:8" ht="20" customHeight="1" thickBot="1" x14ac:dyDescent="0.3">
      <c r="A3" s="8" t="s">
        <v>19</v>
      </c>
      <c r="B3" s="9">
        <v>5.5E-2</v>
      </c>
      <c r="C3" s="2"/>
      <c r="D3" s="2"/>
      <c r="E3" s="3"/>
      <c r="G3" s="4"/>
    </row>
    <row r="4" spans="1:8" ht="20" customHeight="1" x14ac:dyDescent="0.25">
      <c r="A4" s="23"/>
      <c r="B4" s="13" t="s">
        <v>9</v>
      </c>
      <c r="C4" s="13" t="s">
        <v>10</v>
      </c>
      <c r="D4" s="13" t="s">
        <v>11</v>
      </c>
      <c r="E4" s="14" t="s">
        <v>16</v>
      </c>
      <c r="F4" s="14" t="s">
        <v>17</v>
      </c>
      <c r="G4" s="15" t="s">
        <v>18</v>
      </c>
    </row>
    <row r="5" spans="1:8" ht="20" customHeight="1" x14ac:dyDescent="0.25">
      <c r="A5" s="16" t="s">
        <v>1</v>
      </c>
      <c r="B5" s="10">
        <v>3500</v>
      </c>
      <c r="C5" s="10">
        <v>3250</v>
      </c>
      <c r="D5" s="10">
        <v>3750</v>
      </c>
      <c r="E5" s="11">
        <f>SUM(B5:D5)</f>
        <v>10500</v>
      </c>
      <c r="F5" s="11">
        <f>E5*B$3</f>
        <v>577.5</v>
      </c>
      <c r="G5" s="17">
        <f>E5+F5</f>
        <v>11077.5</v>
      </c>
    </row>
    <row r="6" spans="1:8" ht="20" customHeight="1" x14ac:dyDescent="0.25">
      <c r="A6" s="16" t="s">
        <v>2</v>
      </c>
      <c r="B6" s="10">
        <v>2100</v>
      </c>
      <c r="C6" s="10">
        <v>1995</v>
      </c>
      <c r="D6" s="10">
        <v>2200</v>
      </c>
      <c r="E6" s="11">
        <f t="shared" ref="E6:E12" si="0">SUM(B6:D6)</f>
        <v>6295</v>
      </c>
      <c r="F6" s="11">
        <f t="shared" ref="F6:F12" si="1">E6*B$3</f>
        <v>346.22500000000002</v>
      </c>
      <c r="G6" s="17">
        <f t="shared" ref="G6:G12" si="2">E6+F6</f>
        <v>6641.2250000000004</v>
      </c>
    </row>
    <row r="7" spans="1:8" ht="20" customHeight="1" x14ac:dyDescent="0.25">
      <c r="A7" s="16" t="s">
        <v>3</v>
      </c>
      <c r="B7" s="10">
        <v>3500</v>
      </c>
      <c r="C7" s="10">
        <v>3675</v>
      </c>
      <c r="D7" s="10">
        <v>3450</v>
      </c>
      <c r="E7" s="11">
        <f t="shared" si="0"/>
        <v>10625</v>
      </c>
      <c r="F7" s="11">
        <f t="shared" si="1"/>
        <v>584.375</v>
      </c>
      <c r="G7" s="17">
        <f t="shared" si="2"/>
        <v>11209.375</v>
      </c>
    </row>
    <row r="8" spans="1:8" ht="20" customHeight="1" x14ac:dyDescent="0.25">
      <c r="A8" s="16" t="s">
        <v>4</v>
      </c>
      <c r="B8" s="10">
        <v>1955</v>
      </c>
      <c r="C8" s="10">
        <v>2000</v>
      </c>
      <c r="D8" s="10">
        <v>2500</v>
      </c>
      <c r="E8" s="11">
        <f t="shared" si="0"/>
        <v>6455</v>
      </c>
      <c r="F8" s="11">
        <f t="shared" si="1"/>
        <v>355.02499999999998</v>
      </c>
      <c r="G8" s="17">
        <f t="shared" si="2"/>
        <v>6810.0249999999996</v>
      </c>
    </row>
    <row r="9" spans="1:8" ht="20" customHeight="1" x14ac:dyDescent="0.25">
      <c r="A9" s="16" t="s">
        <v>5</v>
      </c>
      <c r="B9" s="10">
        <v>1400</v>
      </c>
      <c r="C9" s="10">
        <v>1150</v>
      </c>
      <c r="D9" s="10">
        <v>1560</v>
      </c>
      <c r="E9" s="11">
        <f t="shared" si="0"/>
        <v>4110</v>
      </c>
      <c r="F9" s="11">
        <f t="shared" si="1"/>
        <v>226.05</v>
      </c>
      <c r="G9" s="17">
        <f t="shared" si="2"/>
        <v>4336.05</v>
      </c>
    </row>
    <row r="10" spans="1:8" ht="20" customHeight="1" x14ac:dyDescent="0.25">
      <c r="A10" s="16" t="s">
        <v>6</v>
      </c>
      <c r="B10" s="10">
        <v>990</v>
      </c>
      <c r="C10" s="10">
        <v>1120</v>
      </c>
      <c r="D10" s="10">
        <v>1200</v>
      </c>
      <c r="E10" s="11">
        <f t="shared" si="0"/>
        <v>3310</v>
      </c>
      <c r="F10" s="11">
        <f t="shared" si="1"/>
        <v>182.05</v>
      </c>
      <c r="G10" s="17">
        <f t="shared" si="2"/>
        <v>3492.05</v>
      </c>
    </row>
    <row r="11" spans="1:8" ht="20" customHeight="1" x14ac:dyDescent="0.25">
      <c r="A11" s="16" t="s">
        <v>7</v>
      </c>
      <c r="B11" s="10">
        <v>2850</v>
      </c>
      <c r="C11" s="10">
        <v>3000</v>
      </c>
      <c r="D11" s="10">
        <v>3500</v>
      </c>
      <c r="E11" s="11">
        <f t="shared" si="0"/>
        <v>9350</v>
      </c>
      <c r="F11" s="11">
        <f t="shared" si="1"/>
        <v>514.25</v>
      </c>
      <c r="G11" s="17">
        <f t="shared" si="2"/>
        <v>9864.25</v>
      </c>
    </row>
    <row r="12" spans="1:8" ht="20" customHeight="1" x14ac:dyDescent="0.25">
      <c r="A12" s="16" t="s">
        <v>8</v>
      </c>
      <c r="B12" s="10">
        <v>990</v>
      </c>
      <c r="C12" s="10">
        <v>1000</v>
      </c>
      <c r="D12" s="10">
        <v>2500</v>
      </c>
      <c r="E12" s="11">
        <f t="shared" si="0"/>
        <v>4490</v>
      </c>
      <c r="F12" s="11">
        <f t="shared" si="1"/>
        <v>246.95</v>
      </c>
      <c r="G12" s="17">
        <f t="shared" si="2"/>
        <v>4736.95</v>
      </c>
    </row>
    <row r="13" spans="1:8" ht="20" customHeight="1" x14ac:dyDescent="0.25">
      <c r="A13" s="18" t="s">
        <v>12</v>
      </c>
      <c r="B13" s="12">
        <f>SUM(B5:B12)</f>
        <v>17285</v>
      </c>
      <c r="C13" s="12">
        <f t="shared" ref="C13:G13" si="3">SUM(C5:C12)</f>
        <v>17190</v>
      </c>
      <c r="D13" s="12">
        <f t="shared" si="3"/>
        <v>20660</v>
      </c>
      <c r="E13" s="12">
        <f t="shared" si="3"/>
        <v>55135</v>
      </c>
      <c r="F13" s="12">
        <f t="shared" si="3"/>
        <v>3032.4250000000002</v>
      </c>
      <c r="G13" s="19">
        <f t="shared" si="3"/>
        <v>58167.425000000003</v>
      </c>
    </row>
    <row r="14" spans="1:8" ht="20" customHeight="1" x14ac:dyDescent="0.25">
      <c r="A14" s="18" t="s">
        <v>13</v>
      </c>
      <c r="B14" s="12">
        <f>MIN(B5:B12)</f>
        <v>990</v>
      </c>
      <c r="C14" s="12">
        <f t="shared" ref="C14:G14" si="4">MIN(C5:C12)</f>
        <v>1000</v>
      </c>
      <c r="D14" s="12">
        <f t="shared" si="4"/>
        <v>1200</v>
      </c>
      <c r="E14" s="12">
        <f t="shared" si="4"/>
        <v>3310</v>
      </c>
      <c r="F14" s="12">
        <f t="shared" si="4"/>
        <v>182.05</v>
      </c>
      <c r="G14" s="19">
        <f t="shared" si="4"/>
        <v>3492.05</v>
      </c>
    </row>
    <row r="15" spans="1:8" ht="20" customHeight="1" x14ac:dyDescent="0.25">
      <c r="A15" s="18" t="s">
        <v>14</v>
      </c>
      <c r="B15" s="12">
        <f>MAX(B5:B13)</f>
        <v>17285</v>
      </c>
      <c r="C15" s="12">
        <f t="shared" ref="C15:G15" si="5">MAX(C5:C13)</f>
        <v>17190</v>
      </c>
      <c r="D15" s="12">
        <f t="shared" si="5"/>
        <v>20660</v>
      </c>
      <c r="E15" s="12">
        <f t="shared" si="5"/>
        <v>55135</v>
      </c>
      <c r="F15" s="12">
        <f t="shared" si="5"/>
        <v>3032.4250000000002</v>
      </c>
      <c r="G15" s="19">
        <f t="shared" si="5"/>
        <v>58167.425000000003</v>
      </c>
    </row>
    <row r="16" spans="1:8" ht="20" customHeight="1" thickBot="1" x14ac:dyDescent="0.3">
      <c r="A16" s="20" t="s">
        <v>15</v>
      </c>
      <c r="B16" s="21">
        <f>AVERAGE(B5:B12)</f>
        <v>2160.625</v>
      </c>
      <c r="C16" s="21">
        <f t="shared" ref="C16:G16" si="6">AVERAGE(C5:C12)</f>
        <v>2148.75</v>
      </c>
      <c r="D16" s="21">
        <f t="shared" si="6"/>
        <v>2582.5</v>
      </c>
      <c r="E16" s="21">
        <f t="shared" si="6"/>
        <v>6891.875</v>
      </c>
      <c r="F16" s="21">
        <f t="shared" si="6"/>
        <v>379.05312500000002</v>
      </c>
      <c r="G16" s="22">
        <f t="shared" si="6"/>
        <v>7270.9281250000004</v>
      </c>
    </row>
    <row r="17" spans="1:7" ht="14" customHeight="1" x14ac:dyDescent="0.25">
      <c r="A17" s="2"/>
      <c r="B17" s="5"/>
      <c r="C17" s="5"/>
      <c r="D17" s="5"/>
      <c r="E17" s="5"/>
      <c r="F17" s="2"/>
      <c r="G17" s="2"/>
    </row>
  </sheetData>
  <mergeCells count="2">
    <mergeCell ref="A1:G1"/>
    <mergeCell ref="A2:H2"/>
  </mergeCells>
  <printOptions horizontalCentered="1" headings="1"/>
  <pageMargins left="0.39370078740157483" right="0.39370078740157483" top="0.74803149606299213" bottom="0.74803149606299213" header="0.31496062992125984" footer="0.31496062992125984"/>
  <pageSetup paperSize="9" scale="66" orientation="portrait" verticalDpi="0" r:id="rId1"/>
  <headerFooter>
    <oddFooter>&amp;LCas Librairie Biblos&amp;RExcel Module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Malpart</dc:creator>
  <cp:lastModifiedBy>Christophe</cp:lastModifiedBy>
  <cp:lastPrinted>2020-02-11T18:00:45Z</cp:lastPrinted>
  <dcterms:created xsi:type="dcterms:W3CDTF">2016-03-17T15:47:04Z</dcterms:created>
  <dcterms:modified xsi:type="dcterms:W3CDTF">2020-02-11T18:01:25Z</dcterms:modified>
</cp:coreProperties>
</file>